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icha\OneDrive\Desktop\"/>
    </mc:Choice>
  </mc:AlternateContent>
  <xr:revisionPtr revIDLastSave="0" documentId="13_ncr:1_{35A63FA2-CB0C-4EF6-8B14-817BA7C43AFE}" xr6:coauthVersionLast="47" xr6:coauthVersionMax="47" xr10:uidLastSave="{00000000-0000-0000-0000-000000000000}"/>
  <bookViews>
    <workbookView xWindow="20835" yWindow="255" windowWidth="14325" windowHeight="1407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C5" i="1"/>
  <c r="C8" i="1" s="1"/>
  <c r="C10" i="1" l="1"/>
  <c r="C12" i="1" s="1"/>
  <c r="C9" i="1"/>
  <c r="C11" i="1"/>
</calcChain>
</file>

<file path=xl/sharedStrings.xml><?xml version="1.0" encoding="utf-8"?>
<sst xmlns="http://schemas.openxmlformats.org/spreadsheetml/2006/main" count="12" uniqueCount="12">
  <si>
    <t>Shipping</t>
  </si>
  <si>
    <t>My Shop Price</t>
  </si>
  <si>
    <t>Processing</t>
  </si>
  <si>
    <t>Profit Potential?</t>
  </si>
  <si>
    <t>Total Cost</t>
  </si>
  <si>
    <t>Profit Post-Sale</t>
  </si>
  <si>
    <t>Easy to Sell?</t>
  </si>
  <si>
    <t>Based on Market</t>
  </si>
  <si>
    <t>Based on Cost</t>
  </si>
  <si>
    <t>Haggle Profit Post-Sale</t>
  </si>
  <si>
    <t>Market Price👉</t>
  </si>
  <si>
    <t>Seller's Price👉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</si>
</sst>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4"/>
      <color theme="1"/>
      <name val="Calibri Light"/>
      <family val="2"/>
      <scheme val="major"/>
    </font>
    <font>
      <sz val="14"/>
      <color theme="1"/>
      <name val="Gill Sans MT Condensed"/>
      <family val="2"/>
    </font>
    <font>
      <sz val="14"/>
      <color rgb="FF9C0006"/>
      <name val="Gill Sans MT Condensed"/>
      <family val="2"/>
    </font>
    <font>
      <sz val="14"/>
      <name val="Gill Sans MT Condensed"/>
      <family val="2"/>
    </font>
    <font>
      <sz val="16"/>
      <color theme="0"/>
      <name val="Gill Sans MT Condensed"/>
      <family val="2"/>
    </font>
    <font>
      <sz val="14"/>
      <color theme="0" tint="-4.9989318521683403E-2"/>
      <name val="Gill Sans MT Condensed"/>
      <family val="2"/>
    </font>
    <font>
      <u/>
      <sz val="14"/>
      <color theme="0" tint="-4.9989318521683403E-2"/>
      <name val="Gill Sans MT Condensed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9">
    <xf numFmtId="0" fontId="0" fillId="0" borderId="0" xfId="0"/>
    <xf numFmtId="0" fontId="3" fillId="5" borderId="0" xfId="0" applyFont="1" applyFill="1"/>
    <xf numFmtId="0" fontId="3" fillId="6" borderId="0" xfId="0" applyFont="1" applyFill="1"/>
    <xf numFmtId="0" fontId="4" fillId="4" borderId="1" xfId="0" applyFont="1" applyFill="1" applyBorder="1"/>
    <xf numFmtId="10" fontId="4" fillId="3" borderId="2" xfId="0" applyNumberFormat="1" applyFont="1" applyFill="1" applyBorder="1" applyAlignment="1">
      <alignment horizontal="right" vertical="center"/>
    </xf>
    <xf numFmtId="0" fontId="4" fillId="5" borderId="0" xfId="0" applyFont="1" applyFill="1"/>
    <xf numFmtId="0" fontId="4" fillId="4" borderId="3" xfId="0" applyFont="1" applyFill="1" applyBorder="1"/>
    <xf numFmtId="0" fontId="4" fillId="0" borderId="2" xfId="0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44" fontId="4" fillId="3" borderId="2" xfId="1" applyFont="1" applyFill="1" applyBorder="1" applyAlignment="1">
      <alignment vertical="center"/>
    </xf>
    <xf numFmtId="0" fontId="4" fillId="7" borderId="0" xfId="0" applyFont="1" applyFill="1"/>
    <xf numFmtId="0" fontId="4" fillId="7" borderId="0" xfId="0" applyFont="1" applyFill="1" applyAlignment="1">
      <alignment horizontal="right" vertical="center"/>
    </xf>
    <xf numFmtId="0" fontId="3" fillId="8" borderId="0" xfId="0" applyFont="1" applyFill="1"/>
    <xf numFmtId="44" fontId="7" fillId="10" borderId="6" xfId="1" applyFont="1" applyFill="1" applyBorder="1" applyAlignment="1">
      <alignment vertical="center"/>
    </xf>
    <xf numFmtId="0" fontId="7" fillId="10" borderId="5" xfId="0" applyFont="1" applyFill="1" applyBorder="1" applyAlignment="1">
      <alignment horizontal="center"/>
    </xf>
    <xf numFmtId="0" fontId="4" fillId="8" borderId="1" xfId="0" applyFont="1" applyFill="1" applyBorder="1"/>
    <xf numFmtId="44" fontId="6" fillId="9" borderId="2" xfId="0" applyNumberFormat="1" applyFont="1" applyFill="1" applyBorder="1" applyAlignment="1">
      <alignment vertical="center"/>
    </xf>
    <xf numFmtId="0" fontId="0" fillId="6" borderId="0" xfId="0" applyFill="1"/>
    <xf numFmtId="0" fontId="3" fillId="10" borderId="0" xfId="0" applyFont="1" applyFill="1"/>
    <xf numFmtId="44" fontId="4" fillId="3" borderId="8" xfId="0" applyNumberFormat="1" applyFont="1" applyFill="1" applyBorder="1" applyAlignment="1">
      <alignment horizontal="center" vertical="center"/>
    </xf>
    <xf numFmtId="44" fontId="5" fillId="3" borderId="4" xfId="2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8" borderId="0" xfId="0" applyFont="1" applyFill="1"/>
    <xf numFmtId="0" fontId="3" fillId="8" borderId="0" xfId="0" applyFont="1" applyFill="1" applyAlignment="1">
      <alignment vertical="center"/>
    </xf>
    <xf numFmtId="0" fontId="8" fillId="8" borderId="0" xfId="0" applyFont="1" applyFill="1"/>
    <xf numFmtId="0" fontId="8" fillId="8" borderId="0" xfId="0" applyFont="1" applyFill="1" applyAlignment="1">
      <alignment vertical="center"/>
    </xf>
    <xf numFmtId="0" fontId="9" fillId="8" borderId="0" xfId="0" applyFont="1" applyFill="1"/>
    <xf numFmtId="44" fontId="4" fillId="8" borderId="9" xfId="0" applyNumberFormat="1" applyFont="1" applyFill="1" applyBorder="1" applyAlignment="1">
      <alignment horizontal="center"/>
    </xf>
    <xf numFmtId="44" fontId="4" fillId="3" borderId="2" xfId="1" applyFont="1" applyFill="1" applyBorder="1" applyAlignment="1" applyProtection="1">
      <alignment vertical="center"/>
    </xf>
  </cellXfs>
  <cellStyles count="3">
    <cellStyle name="Bad" xfId="2" builtinId="27"/>
    <cellStyle name="Currency" xfId="1" builtinId="4"/>
    <cellStyle name="Normal" xfId="0" builtinId="0"/>
  </cellStyles>
  <dxfs count="12">
    <dxf>
      <font>
        <color theme="4" tint="-0.499984740745262"/>
      </font>
    </dxf>
    <dxf>
      <font>
        <b/>
        <i val="0"/>
        <color theme="4" tint="-0.499984740745262"/>
      </font>
      <fill>
        <patternFill>
          <bgColor rgb="FFFFC000"/>
        </patternFill>
      </fill>
    </dxf>
    <dxf>
      <font>
        <color theme="9" tint="-0.24994659260841701"/>
      </font>
      <fill>
        <patternFill>
          <fgColor theme="9" tint="0.59996337778862885"/>
          <bgColor theme="9" tint="0.59996337778862885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0" tint="-0.24994659260841701"/>
      </font>
      <fill>
        <patternFill>
          <fgColor auto="1"/>
          <bgColor theme="2" tint="-9.9948118533890809E-2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8A2222"/>
      </font>
      <fill>
        <patternFill patternType="solid">
          <fgColor rgb="FFC26C6C"/>
          <bgColor rgb="FFF08C8C"/>
        </patternFill>
      </fill>
    </dxf>
    <dxf>
      <font>
        <b val="0"/>
        <i val="0"/>
        <strike val="0"/>
        <u val="none"/>
        <color theme="2" tint="-0.749961851863155"/>
      </font>
      <fill>
        <patternFill patternType="solid">
          <fgColor rgb="FFC26C6C"/>
          <bgColor theme="2" tint="-9.9948118533890809E-2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colors>
    <mruColors>
      <color rgb="FF1F4E78"/>
      <color rgb="FFF08C8C"/>
      <color rgb="FF8A2222"/>
      <color rgb="FFF2F2F2"/>
      <color rgb="FF1F1F1F"/>
      <color rgb="FFC26C6C"/>
      <color rgb="FFE09494"/>
      <color rgb="FFCC3300"/>
      <color rgb="FFBB5045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zoomScale="170" zoomScaleNormal="170" workbookViewId="0">
      <selection activeCell="C2" sqref="C2"/>
    </sheetView>
  </sheetViews>
  <sheetFormatPr defaultRowHeight="15" x14ac:dyDescent="0.25"/>
  <cols>
    <col min="1" max="1" width="3" customWidth="1"/>
    <col min="2" max="2" width="18.5703125" customWidth="1"/>
    <col min="3" max="3" width="23.5703125" customWidth="1"/>
    <col min="4" max="4" width="9.85546875" customWidth="1"/>
    <col min="5" max="5" width="5.5703125" customWidth="1"/>
    <col min="6" max="6" width="4" customWidth="1"/>
  </cols>
  <sheetData>
    <row r="1" spans="1:6" ht="19.5" thickBot="1" x14ac:dyDescent="0.35">
      <c r="A1" s="1"/>
      <c r="B1" s="1"/>
      <c r="C1" s="1"/>
      <c r="D1" s="12"/>
      <c r="E1" s="12"/>
      <c r="F1" s="2"/>
    </row>
    <row r="2" spans="1:6" ht="22.5" thickBot="1" x14ac:dyDescent="0.45">
      <c r="A2" s="1"/>
      <c r="B2" s="14" t="s">
        <v>11</v>
      </c>
      <c r="C2" s="13">
        <v>0</v>
      </c>
      <c r="D2" s="27" t="str">
        <f>IF(C2&lt;=0.6*C7, "Buy Now!!", "")</f>
        <v>Buy Now!!</v>
      </c>
      <c r="E2" s="12"/>
      <c r="F2" s="2"/>
    </row>
    <row r="3" spans="1:6" ht="21" thickTop="1" x14ac:dyDescent="0.4">
      <c r="A3" s="1"/>
      <c r="B3" s="3" t="s">
        <v>0</v>
      </c>
      <c r="C3" s="28">
        <v>0</v>
      </c>
      <c r="D3" s="26"/>
      <c r="E3" s="12"/>
      <c r="F3" s="2"/>
    </row>
    <row r="4" spans="1:6" ht="20.25" x14ac:dyDescent="0.4">
      <c r="A4" s="1"/>
      <c r="B4" s="3" t="s">
        <v>2</v>
      </c>
      <c r="C4" s="4">
        <v>3.49E-2</v>
      </c>
      <c r="D4" s="5"/>
      <c r="E4" s="12"/>
      <c r="F4" s="2"/>
    </row>
    <row r="5" spans="1:6" ht="20.25" x14ac:dyDescent="0.4">
      <c r="A5" s="1"/>
      <c r="B5" s="6" t="s">
        <v>4</v>
      </c>
      <c r="C5" s="20">
        <f>C2+C3+((C2+C3)*C4)+0.25</f>
        <v>0.25</v>
      </c>
      <c r="D5" s="5"/>
      <c r="E5" s="12"/>
      <c r="F5" s="2"/>
    </row>
    <row r="6" spans="1:6" ht="6.75" customHeight="1" thickBot="1" x14ac:dyDescent="0.45">
      <c r="A6" s="1"/>
      <c r="B6" s="10"/>
      <c r="C6" s="11"/>
      <c r="D6" s="5"/>
      <c r="E6" s="12"/>
      <c r="F6" s="2"/>
    </row>
    <row r="7" spans="1:6" ht="22.5" thickBot="1" x14ac:dyDescent="0.45">
      <c r="A7" s="1"/>
      <c r="B7" s="14" t="s">
        <v>10</v>
      </c>
      <c r="C7" s="13">
        <v>0</v>
      </c>
      <c r="D7" s="22"/>
      <c r="E7" s="12"/>
      <c r="F7" s="2"/>
    </row>
    <row r="8" spans="1:6" ht="21" thickTop="1" x14ac:dyDescent="0.4">
      <c r="A8" s="1"/>
      <c r="B8" s="3" t="s">
        <v>1</v>
      </c>
      <c r="C8" s="9">
        <f>MAX((C5*10%)+C5, C7 - (C7*10%))</f>
        <v>0.27500000000000002</v>
      </c>
      <c r="D8" s="22"/>
      <c r="E8" s="12"/>
      <c r="F8" s="2"/>
    </row>
    <row r="9" spans="1:6" ht="20.25" x14ac:dyDescent="0.4">
      <c r="A9" s="1"/>
      <c r="B9" s="3" t="s">
        <v>3</v>
      </c>
      <c r="C9" s="7" t="str">
        <f>IF(C7 &lt; (C5 + (C5 * 10%)), "No Profit - Must Haggle", "Good Buy - Check Shipping")</f>
        <v>No Profit - Must Haggle</v>
      </c>
      <c r="D9" s="15"/>
      <c r="E9" s="12"/>
      <c r="F9" s="2"/>
    </row>
    <row r="10" spans="1:6" ht="20.25" x14ac:dyDescent="0.4">
      <c r="A10" s="1"/>
      <c r="B10" s="3" t="s">
        <v>6</v>
      </c>
      <c r="C10" s="8" t="str">
        <f>IF(C8&lt;C7, "Good", "No, Haggle Total to $" &amp; TEXT(C7 - (C7 * 10%) - (C7 * C4), "#,##0.00"))</f>
        <v>No, Haggle Total to $0.00</v>
      </c>
      <c r="D10" s="15"/>
      <c r="E10" s="12"/>
      <c r="F10" s="2"/>
    </row>
    <row r="11" spans="1:6" ht="20.25" x14ac:dyDescent="0.4">
      <c r="A11" s="1"/>
      <c r="B11" s="3" t="s">
        <v>5</v>
      </c>
      <c r="C11" s="16">
        <f>C8-C5</f>
        <v>2.5000000000000022E-2</v>
      </c>
      <c r="D11" s="24" t="s">
        <v>7</v>
      </c>
      <c r="E11" s="12"/>
      <c r="F11" s="2"/>
    </row>
    <row r="12" spans="1:6" ht="21" thickBot="1" x14ac:dyDescent="0.35">
      <c r="A12" s="1"/>
      <c r="B12" s="21" t="s">
        <v>9</v>
      </c>
      <c r="C12" s="19" t="str">
        <f>IF(LEFT(C10,3)="No,", "$" &amp; TEXT((C7 * 10%) + (C7 * C4), "#,##0.00") &amp; " @ Price $" &amp; TEXT(C7, "#,##0.00"), "")</f>
        <v>$0.00 @ Price $0.00</v>
      </c>
      <c r="D12" s="25" t="s">
        <v>8</v>
      </c>
      <c r="E12" s="23"/>
      <c r="F12" s="2"/>
    </row>
    <row r="13" spans="1:6" ht="18" customHeight="1" x14ac:dyDescent="0.3">
      <c r="A13" s="18"/>
      <c r="B13" s="18"/>
      <c r="C13" s="18"/>
      <c r="D13" s="18"/>
      <c r="E13" s="18"/>
      <c r="F13" s="2"/>
    </row>
    <row r="14" spans="1:6" ht="18.75" x14ac:dyDescent="0.3">
      <c r="A14" s="17"/>
      <c r="B14" s="2"/>
      <c r="C14" s="2"/>
      <c r="D14" s="17"/>
      <c r="E14" s="17"/>
      <c r="F14" s="2"/>
    </row>
  </sheetData>
  <conditionalFormatting sqref="B11">
    <cfRule type="expression" dxfId="11" priority="5">
      <formula>LEFT(C10,3)="No,"</formula>
    </cfRule>
  </conditionalFormatting>
  <conditionalFormatting sqref="B12">
    <cfRule type="expression" dxfId="10" priority="4">
      <formula>C10="Good"</formula>
    </cfRule>
  </conditionalFormatting>
  <conditionalFormatting sqref="C9:C10">
    <cfRule type="expression" dxfId="9" priority="13">
      <formula>C9="Good Buy - Check Shipping"</formula>
    </cfRule>
    <cfRule type="expression" dxfId="8" priority="14">
      <formula>C9="No Profit - Must Haggle"</formula>
    </cfRule>
  </conditionalFormatting>
  <conditionalFormatting sqref="C10">
    <cfRule type="expression" dxfId="7" priority="10">
      <formula>LEFT(C10,3)="No,"</formula>
    </cfRule>
    <cfRule type="expression" dxfId="6" priority="11">
      <formula>C10="Good"</formula>
    </cfRule>
  </conditionalFormatting>
  <conditionalFormatting sqref="C11">
    <cfRule type="expression" dxfId="5" priority="8">
      <formula>LEFT(C10,3)="No,"</formula>
    </cfRule>
    <cfRule type="expression" dxfId="4" priority="9">
      <formula>C8-C5&gt;0</formula>
    </cfRule>
  </conditionalFormatting>
  <conditionalFormatting sqref="C12">
    <cfRule type="expression" dxfId="3" priority="3">
      <formula>C10="Good"</formula>
    </cfRule>
    <cfRule type="expression" dxfId="2" priority="6">
      <formula>LEFT(C10,3)="No,"</formula>
    </cfRule>
  </conditionalFormatting>
  <conditionalFormatting sqref="D2">
    <cfRule type="expression" dxfId="1" priority="1">
      <formula>C2&lt;=0.6*C7</formula>
    </cfRule>
  </conditionalFormatting>
  <conditionalFormatting sqref="D12">
    <cfRule type="expression" dxfId="0" priority="2">
      <formula>C10="Good"</formula>
    </cfRule>
  </conditionalFormatting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TCG Jackpot</dc:creator>
  <cp:lastModifiedBy>Alba, Richard</cp:lastModifiedBy>
  <dcterms:created xsi:type="dcterms:W3CDTF">2015-06-05T18:19:34Z</dcterms:created>
  <dcterms:modified xsi:type="dcterms:W3CDTF">2025-03-08T05:00:56Z</dcterms:modified>
</cp:coreProperties>
</file>